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Для отправки\"/>
    </mc:Choice>
  </mc:AlternateContent>
  <xr:revisionPtr revIDLastSave="0" documentId="13_ncr:1_{925AF4BA-F708-4A7B-A5C2-C3D1A9AEFE6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9" i="1" l="1"/>
  <c r="H69" i="1"/>
  <c r="I69" i="1"/>
  <c r="J69" i="1"/>
  <c r="G85" i="1"/>
  <c r="H85" i="1"/>
  <c r="I85" i="1"/>
  <c r="J85" i="1"/>
  <c r="G77" i="1"/>
  <c r="H77" i="1"/>
  <c r="I77" i="1"/>
  <c r="J77" i="1"/>
  <c r="F77" i="1"/>
  <c r="F69" i="1"/>
  <c r="G61" i="1"/>
  <c r="H61" i="1"/>
  <c r="I61" i="1"/>
  <c r="J61" i="1"/>
  <c r="F61" i="1"/>
  <c r="G53" i="1"/>
  <c r="H53" i="1"/>
  <c r="I53" i="1"/>
  <c r="J53" i="1"/>
  <c r="G45" i="1"/>
  <c r="H45" i="1"/>
  <c r="I45" i="1"/>
  <c r="J45" i="1"/>
  <c r="F45" i="1"/>
  <c r="G37" i="1"/>
  <c r="H37" i="1"/>
  <c r="I37" i="1"/>
  <c r="J37" i="1"/>
  <c r="F37" i="1"/>
  <c r="G29" i="1"/>
  <c r="H29" i="1"/>
  <c r="I29" i="1"/>
  <c r="J29" i="1"/>
  <c r="F29" i="1"/>
  <c r="G21" i="1"/>
  <c r="H21" i="1"/>
  <c r="I21" i="1"/>
  <c r="J21" i="1"/>
  <c r="F21" i="1"/>
  <c r="G13" i="1"/>
  <c r="H13" i="1"/>
  <c r="I13" i="1"/>
  <c r="J13" i="1"/>
  <c r="F13" i="1"/>
  <c r="B85" i="1" l="1"/>
  <c r="A85" i="1"/>
  <c r="B77" i="1"/>
  <c r="A77" i="1"/>
  <c r="B69" i="1"/>
  <c r="A69" i="1"/>
  <c r="B61" i="1"/>
  <c r="A61" i="1"/>
  <c r="B53" i="1"/>
  <c r="A53" i="1"/>
  <c r="B45" i="1"/>
  <c r="A45" i="1"/>
  <c r="B37" i="1"/>
  <c r="A37" i="1"/>
  <c r="B29" i="1"/>
  <c r="A29" i="1"/>
  <c r="B21" i="1"/>
  <c r="A21" i="1"/>
  <c r="B13" i="1"/>
  <c r="A13" i="1"/>
  <c r="F86" i="1" l="1"/>
  <c r="H86" i="1"/>
  <c r="J86" i="1"/>
  <c r="G86" i="1"/>
  <c r="I86" i="1"/>
  <c r="L86" i="1"/>
</calcChain>
</file>

<file path=xl/sharedStrings.xml><?xml version="1.0" encoding="utf-8"?>
<sst xmlns="http://schemas.openxmlformats.org/spreadsheetml/2006/main" count="226" uniqueCount="97">
  <si>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</si>
  <si>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</si>
  <si>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</si>
  <si>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</si>
  <si>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</si>
  <si>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</si>
  <si>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</si>
  <si>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</si>
  <si>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</si>
  <si>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</si>
  <si>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</si>
  <si>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</si>
  <si>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</si>
  <si>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</si>
  <si>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</si>
  <si>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</si>
  <si>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</si>
  <si>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</si>
  <si>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</si>
  <si>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</si>
  <si>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</si>
  <si>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</si>
  <si>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</si>
  <si>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</si>
  <si>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</si>
  <si>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</si>
  <si>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</si>
  <si>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закуска</t>
  </si>
  <si>
    <t>гарнир</t>
  </si>
  <si>
    <t>Итого за день:</t>
  </si>
  <si>
    <t>Среднее значение за период:</t>
  </si>
  <si>
    <t>МБОУ Игримская СОШ №1</t>
  </si>
  <si>
    <t>Директор</t>
  </si>
  <si>
    <t>Андронюк</t>
  </si>
  <si>
    <t>Согласовано:</t>
  </si>
  <si>
    <t>175\07</t>
  </si>
  <si>
    <t>Каша пшеничная молочная</t>
  </si>
  <si>
    <t>Кофейный напиток</t>
  </si>
  <si>
    <t>контр</t>
  </si>
  <si>
    <t>Сыр порционно</t>
  </si>
  <si>
    <t>Хлеб пшеничный</t>
  </si>
  <si>
    <t>сладкое</t>
  </si>
  <si>
    <t>Кондитерское изделие</t>
  </si>
  <si>
    <t>Яйцо куриное вареное</t>
  </si>
  <si>
    <t>632\81</t>
  </si>
  <si>
    <t>100\30</t>
  </si>
  <si>
    <t>379\07</t>
  </si>
  <si>
    <t>Плов с говядиной</t>
  </si>
  <si>
    <t>Винегрет овощной</t>
  </si>
  <si>
    <t>2.4</t>
  </si>
  <si>
    <t>265\11</t>
  </si>
  <si>
    <t>103\81</t>
  </si>
  <si>
    <t>Суп молочный с вермишелью</t>
  </si>
  <si>
    <t>Чай с сахаром</t>
  </si>
  <si>
    <t>Йогурт молочный</t>
  </si>
  <si>
    <t>Пирожки печеные с картофелем</t>
  </si>
  <si>
    <t>93\10</t>
  </si>
  <si>
    <t>376\11</t>
  </si>
  <si>
    <t>1091\81</t>
  </si>
  <si>
    <t>Каша манная молочная</t>
  </si>
  <si>
    <t>Чай с сахаром и лимоном</t>
  </si>
  <si>
    <t>Ватрушка с джемом</t>
  </si>
  <si>
    <t>168\11</t>
  </si>
  <si>
    <t>1098\81</t>
  </si>
  <si>
    <t>Капуста тушеная с говядиной</t>
  </si>
  <si>
    <t>Какао на сухом молоке</t>
  </si>
  <si>
    <t>Булочка</t>
  </si>
  <si>
    <t>Кондитерское изделие (пряник)</t>
  </si>
  <si>
    <t>210\01</t>
  </si>
  <si>
    <t>утвер.</t>
  </si>
  <si>
    <t>382\11</t>
  </si>
  <si>
    <t>Печень тушеная с соусом</t>
  </si>
  <si>
    <t>Макронные изделия отварные</t>
  </si>
  <si>
    <t>Томат консервированный</t>
  </si>
  <si>
    <t>Каша перловая</t>
  </si>
  <si>
    <t>633\81</t>
  </si>
  <si>
    <t>309\11</t>
  </si>
  <si>
    <t>166\04</t>
  </si>
  <si>
    <t>Каша кукурузная молочная</t>
  </si>
  <si>
    <t>Кондитерское изделие (печенье)</t>
  </si>
  <si>
    <t>3\81</t>
  </si>
  <si>
    <t>Омлет яичный</t>
  </si>
  <si>
    <t>Масло порционно</t>
  </si>
  <si>
    <t>Кондитерское изделие(вафли)</t>
  </si>
  <si>
    <t>Сердце тушеное с соусом</t>
  </si>
  <si>
    <t>117\01</t>
  </si>
  <si>
    <t>377\11</t>
  </si>
  <si>
    <t>634\81</t>
  </si>
  <si>
    <t>Гуляш из говядины</t>
  </si>
  <si>
    <t>Салат из свежих огурцов и помидор</t>
  </si>
  <si>
    <t>13\10</t>
  </si>
  <si>
    <t>70\30</t>
  </si>
  <si>
    <t>Булочка Оригинальная</t>
  </si>
  <si>
    <t>утверж</t>
  </si>
  <si>
    <t>кисломол.</t>
  </si>
  <si>
    <t>булочное</t>
  </si>
  <si>
    <t>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</si>
</sst>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9" fillId="0" borderId="15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49" fontId="0" fillId="4" borderId="24" xfId="0" applyNumberFormat="1" applyFill="1" applyBorder="1" applyProtection="1">
      <protection locked="0"/>
    </xf>
    <xf numFmtId="49" fontId="0" fillId="4" borderId="24" xfId="0" applyNumberFormat="1" applyFill="1" applyBorder="1" applyAlignment="1" applyProtection="1">
      <alignment wrapText="1"/>
      <protection locked="0"/>
    </xf>
    <xf numFmtId="49" fontId="0" fillId="4" borderId="26" xfId="0" applyNumberFormat="1" applyFill="1" applyBorder="1" applyProtection="1">
      <protection locked="0"/>
    </xf>
    <xf numFmtId="49" fontId="0" fillId="4" borderId="26" xfId="0" applyNumberFormat="1" applyFill="1" applyBorder="1" applyAlignment="1" applyProtection="1">
      <alignment wrapText="1"/>
      <protection locked="0"/>
    </xf>
    <xf numFmtId="0" fontId="0" fillId="4" borderId="28" xfId="0" applyFill="1" applyBorder="1" applyProtection="1">
      <protection locked="0"/>
    </xf>
    <xf numFmtId="49" fontId="0" fillId="4" borderId="28" xfId="0" applyNumberFormat="1" applyFill="1" applyBorder="1" applyProtection="1">
      <protection locked="0"/>
    </xf>
    <xf numFmtId="49" fontId="0" fillId="4" borderId="28" xfId="0" applyNumberFormat="1" applyFill="1" applyBorder="1" applyAlignment="1" applyProtection="1">
      <alignment wrapText="1"/>
      <protection locked="0"/>
    </xf>
    <xf numFmtId="0" fontId="0" fillId="4" borderId="30" xfId="0" applyFill="1" applyBorder="1" applyProtection="1">
      <protection locked="0"/>
    </xf>
    <xf numFmtId="49" fontId="0" fillId="4" borderId="30" xfId="0" applyNumberFormat="1" applyFill="1" applyBorder="1" applyProtection="1">
      <protection locked="0"/>
    </xf>
    <xf numFmtId="49" fontId="0" fillId="4" borderId="30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/>
    <xf numFmtId="2" fontId="1" fillId="2" borderId="4" xfId="0" applyNumberFormat="1" applyFont="1" applyFill="1" applyBorder="1" applyAlignment="1">
      <alignment horizontal="center" vertical="top" wrapText="1"/>
    </xf>
    <xf numFmtId="0" fontId="0" fillId="4" borderId="24" xfId="0" applyNumberFormat="1" applyFill="1" applyBorder="1" applyProtection="1">
      <protection locked="0"/>
    </xf>
    <xf numFmtId="0" fontId="0" fillId="4" borderId="26" xfId="0" applyNumberFormat="1" applyFill="1" applyBorder="1" applyProtection="1">
      <protection locked="0"/>
    </xf>
    <xf numFmtId="0" fontId="0" fillId="4" borderId="28" xfId="0" applyNumberFormat="1" applyFill="1" applyBorder="1" applyProtection="1">
      <protection locked="0"/>
    </xf>
    <xf numFmtId="0" fontId="0" fillId="4" borderId="30" xfId="0" applyNumberFormat="1" applyFill="1" applyBorder="1" applyProtection="1">
      <protection locked="0"/>
    </xf>
    <xf numFmtId="0" fontId="0" fillId="4" borderId="25" xfId="0" applyNumberFormat="1" applyFill="1" applyBorder="1" applyProtection="1">
      <protection locked="0"/>
    </xf>
    <xf numFmtId="0" fontId="0" fillId="4" borderId="27" xfId="0" applyNumberFormat="1" applyFill="1" applyBorder="1" applyProtection="1">
      <protection locked="0"/>
    </xf>
    <xf numFmtId="0" fontId="0" fillId="4" borderId="29" xfId="0" applyNumberFormat="1" applyFill="1" applyBorder="1" applyProtection="1">
      <protection locked="0"/>
    </xf>
    <xf numFmtId="0" fontId="0" fillId="4" borderId="31" xfId="0" applyNumberFormat="1" applyFill="1" applyBorder="1" applyProtection="1">
      <protection locked="0"/>
    </xf>
    <xf numFmtId="2" fontId="0" fillId="4" borderId="24" xfId="0" applyNumberFormat="1" applyFill="1" applyBorder="1" applyAlignment="1" applyProtection="1">
      <alignment horizontal="right"/>
      <protection locked="0"/>
    </xf>
    <xf numFmtId="2" fontId="0" fillId="4" borderId="26" xfId="0" applyNumberForma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>
      <alignment horizontal="right" vertical="top" wrapText="1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0" fontId="2" fillId="0" borderId="4" xfId="0" applyFont="1" applyBorder="1"/>
    <xf numFmtId="0" fontId="10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0" fillId="0" borderId="21" xfId="0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10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49" fontId="1" fillId="3" borderId="18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2" activePane="bottomRight" state="frozen"/>
      <selection pane="topRight" activeCell="E1" sqref="E1"/>
      <selection pane="bottomLeft" activeCell="A6" sqref="A6"/>
      <selection pane="bottomRight" activeCell="F86" sqref="F86"/>
    </sheetView>
  </sheetViews>
  <sheetFormatPr defaultColWidth="12.5703125" defaultRowHeight="15" customHeight="1" x14ac:dyDescent="0.25"/>
  <cols>
    <col min="1" max="1" width="4.140625" customWidth="1"/>
    <col min="2" max="2" width="4.5703125" customWidth="1"/>
    <col min="3" max="3" width="8" customWidth="1"/>
    <col min="4" max="4" width="10.140625" customWidth="1"/>
    <col min="5" max="5" width="46" customWidth="1"/>
    <col min="6" max="6" width="8.140625" customWidth="1"/>
    <col min="7" max="7" width="8.7109375" customWidth="1"/>
    <col min="8" max="8" width="6.5703125" customWidth="1"/>
    <col min="9" max="9" width="6" customWidth="1"/>
    <col min="10" max="10" width="7.140625" customWidth="1"/>
    <col min="11" max="11" width="8.7109375" customWidth="1"/>
    <col min="12" max="12" width="8" customWidth="1"/>
  </cols>
  <sheetData>
    <row r="1" spans="1:12" ht="12.75" customHeight="1" x14ac:dyDescent="0.25">
      <c r="A1" s="1" t="s">
        <v>0</v>
      </c>
      <c r="B1" s="2"/>
      <c r="C1" s="69" t="s">
        <v>31</v>
      </c>
      <c r="D1" s="70"/>
      <c r="E1" s="71"/>
      <c r="F1" s="3" t="s">
        <v>34</v>
      </c>
      <c r="G1" s="2" t="s">
        <v>1</v>
      </c>
      <c r="H1" s="72" t="s">
        <v>32</v>
      </c>
      <c r="I1" s="70"/>
      <c r="J1" s="70"/>
      <c r="K1" s="71"/>
      <c r="L1" s="2"/>
    </row>
    <row r="2" spans="1:12" ht="12.75" customHeight="1" x14ac:dyDescent="0.25">
      <c r="A2" s="4" t="s">
        <v>2</v>
      </c>
      <c r="B2" s="2"/>
      <c r="C2" s="2"/>
      <c r="D2" s="1"/>
      <c r="E2" s="2"/>
      <c r="F2" s="2"/>
      <c r="G2" s="2" t="s">
        <v>3</v>
      </c>
      <c r="H2" s="72" t="s">
        <v>33</v>
      </c>
      <c r="I2" s="70"/>
      <c r="J2" s="70"/>
      <c r="K2" s="71"/>
      <c r="L2" s="2"/>
    </row>
    <row r="3" spans="1:12" ht="17.25" customHeight="1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</v>
      </c>
      <c r="I3" s="8">
        <v>9</v>
      </c>
      <c r="J3" s="9">
        <v>2023</v>
      </c>
      <c r="K3" s="1"/>
      <c r="L3" s="2"/>
    </row>
    <row r="4" spans="1:12" ht="12.75" customHeight="1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21" customHeight="1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 x14ac:dyDescent="0.25">
      <c r="A6" s="15">
        <v>1</v>
      </c>
      <c r="B6" s="16">
        <v>1</v>
      </c>
      <c r="C6" s="17" t="s">
        <v>22</v>
      </c>
      <c r="D6" s="18" t="s">
        <v>23</v>
      </c>
      <c r="E6" s="37" t="s">
        <v>36</v>
      </c>
      <c r="F6" s="48">
        <v>210</v>
      </c>
      <c r="G6" s="48">
        <v>5.4</v>
      </c>
      <c r="H6" s="48">
        <v>10.9</v>
      </c>
      <c r="I6" s="52">
        <v>28.2</v>
      </c>
      <c r="J6" s="48">
        <v>234.1</v>
      </c>
      <c r="K6" s="36" t="s">
        <v>35</v>
      </c>
      <c r="L6" s="56"/>
    </row>
    <row r="7" spans="1:12" ht="12.75" customHeight="1" x14ac:dyDescent="0.25">
      <c r="A7" s="19"/>
      <c r="B7" s="20"/>
      <c r="C7" s="21"/>
      <c r="D7" s="46" t="s">
        <v>94</v>
      </c>
      <c r="E7" s="39" t="s">
        <v>39</v>
      </c>
      <c r="F7" s="49">
        <v>20</v>
      </c>
      <c r="G7" s="49">
        <v>2.2999999999999998</v>
      </c>
      <c r="H7" s="49">
        <v>2.9</v>
      </c>
      <c r="I7" s="53">
        <v>0</v>
      </c>
      <c r="J7" s="49">
        <v>35.299999999999997</v>
      </c>
      <c r="K7" s="38" t="s">
        <v>38</v>
      </c>
      <c r="L7" s="57"/>
    </row>
    <row r="8" spans="1:12" ht="12.75" customHeight="1" x14ac:dyDescent="0.25">
      <c r="A8" s="19"/>
      <c r="B8" s="20"/>
      <c r="C8" s="21"/>
      <c r="D8" s="26" t="s">
        <v>24</v>
      </c>
      <c r="E8" s="39" t="s">
        <v>37</v>
      </c>
      <c r="F8" s="49">
        <v>200</v>
      </c>
      <c r="G8" s="49">
        <v>2.2999999999999998</v>
      </c>
      <c r="H8" s="49">
        <v>2.2999999999999998</v>
      </c>
      <c r="I8" s="53">
        <v>25</v>
      </c>
      <c r="J8" s="49">
        <v>129.6</v>
      </c>
      <c r="K8" s="38" t="s">
        <v>46</v>
      </c>
      <c r="L8" s="57"/>
    </row>
    <row r="9" spans="1:12" ht="12.75" customHeight="1" x14ac:dyDescent="0.25">
      <c r="A9" s="19"/>
      <c r="B9" s="20"/>
      <c r="C9" s="21"/>
      <c r="D9" s="26" t="s">
        <v>25</v>
      </c>
      <c r="E9" s="39" t="s">
        <v>40</v>
      </c>
      <c r="F9" s="49">
        <v>50</v>
      </c>
      <c r="G9" s="49">
        <v>3.5</v>
      </c>
      <c r="H9" s="49">
        <v>3.5</v>
      </c>
      <c r="I9" s="53">
        <v>23.4</v>
      </c>
      <c r="J9" s="49">
        <v>111.5</v>
      </c>
      <c r="K9" s="38" t="s">
        <v>38</v>
      </c>
      <c r="L9" s="57"/>
    </row>
    <row r="10" spans="1:12" ht="12.75" customHeight="1" x14ac:dyDescent="0.25">
      <c r="A10" s="19"/>
      <c r="B10" s="20"/>
      <c r="C10" s="21"/>
      <c r="D10" s="26" t="s">
        <v>26</v>
      </c>
      <c r="E10" s="23"/>
      <c r="F10" s="47"/>
      <c r="G10" s="24"/>
      <c r="H10" s="24"/>
      <c r="I10" s="24"/>
      <c r="J10" s="24"/>
      <c r="K10" s="25"/>
      <c r="L10" s="58"/>
    </row>
    <row r="11" spans="1:12" ht="12.75" customHeight="1" x14ac:dyDescent="0.25">
      <c r="A11" s="19"/>
      <c r="B11" s="20"/>
      <c r="C11" s="21"/>
      <c r="D11" s="40" t="s">
        <v>41</v>
      </c>
      <c r="E11" s="42" t="s">
        <v>42</v>
      </c>
      <c r="F11" s="50">
        <v>50</v>
      </c>
      <c r="G11" s="50">
        <v>7.5</v>
      </c>
      <c r="H11" s="50">
        <v>17</v>
      </c>
      <c r="I11" s="54">
        <v>73</v>
      </c>
      <c r="J11" s="50">
        <v>229</v>
      </c>
      <c r="K11" s="41" t="s">
        <v>38</v>
      </c>
      <c r="L11" s="59"/>
    </row>
    <row r="12" spans="1:12" ht="12.75" customHeight="1" thickBot="1" x14ac:dyDescent="0.3">
      <c r="A12" s="19"/>
      <c r="B12" s="20"/>
      <c r="C12" s="21"/>
      <c r="D12" s="43" t="s">
        <v>27</v>
      </c>
      <c r="E12" s="45" t="s">
        <v>43</v>
      </c>
      <c r="F12" s="51">
        <v>40</v>
      </c>
      <c r="G12" s="51">
        <v>5.0999999999999996</v>
      </c>
      <c r="H12" s="51">
        <v>3.8</v>
      </c>
      <c r="I12" s="55">
        <v>0.3</v>
      </c>
      <c r="J12" s="51">
        <v>56.1</v>
      </c>
      <c r="K12" s="44" t="s">
        <v>38</v>
      </c>
      <c r="L12" s="60"/>
    </row>
    <row r="13" spans="1:12" ht="12.75" customHeight="1" thickBot="1" x14ac:dyDescent="0.3">
      <c r="A13" s="27">
        <f>A6</f>
        <v>1</v>
      </c>
      <c r="B13" s="28">
        <f>B6</f>
        <v>1</v>
      </c>
      <c r="C13" s="62" t="s">
        <v>29</v>
      </c>
      <c r="D13" s="63"/>
      <c r="E13" s="29"/>
      <c r="F13" s="30">
        <f>SUM(F6:F12)</f>
        <v>570</v>
      </c>
      <c r="G13" s="30">
        <f t="shared" ref="G13:J13" si="0">SUM(G6:G12)</f>
        <v>26.1</v>
      </c>
      <c r="H13" s="30">
        <f t="shared" si="0"/>
        <v>40.4</v>
      </c>
      <c r="I13" s="30">
        <f t="shared" si="0"/>
        <v>149.9</v>
      </c>
      <c r="J13" s="30">
        <f t="shared" si="0"/>
        <v>795.6</v>
      </c>
      <c r="K13" s="30"/>
      <c r="L13" s="30">
        <v>160</v>
      </c>
    </row>
    <row r="14" spans="1:12" ht="12.75" customHeight="1" x14ac:dyDescent="0.25">
      <c r="A14" s="31">
        <v>1</v>
      </c>
      <c r="B14" s="20">
        <v>2</v>
      </c>
      <c r="C14" s="17" t="s">
        <v>22</v>
      </c>
      <c r="D14" s="18" t="s">
        <v>23</v>
      </c>
      <c r="E14" s="37" t="s">
        <v>47</v>
      </c>
      <c r="F14" s="48">
        <v>200</v>
      </c>
      <c r="G14" s="48">
        <v>19.899999999999999</v>
      </c>
      <c r="H14" s="48">
        <v>20.52</v>
      </c>
      <c r="I14" s="52">
        <v>31.6</v>
      </c>
      <c r="J14" s="48">
        <v>390.68</v>
      </c>
      <c r="K14" s="36" t="s">
        <v>50</v>
      </c>
      <c r="L14" s="48"/>
    </row>
    <row r="15" spans="1:12" ht="12.75" customHeight="1" x14ac:dyDescent="0.25">
      <c r="A15" s="31"/>
      <c r="B15" s="20"/>
      <c r="C15" s="21"/>
      <c r="D15" s="22" t="s">
        <v>27</v>
      </c>
      <c r="E15" s="39" t="s">
        <v>48</v>
      </c>
      <c r="F15" s="49">
        <v>100</v>
      </c>
      <c r="G15" s="49">
        <v>1.5</v>
      </c>
      <c r="H15" s="49">
        <v>2.6</v>
      </c>
      <c r="I15" s="53">
        <v>10.7</v>
      </c>
      <c r="J15" s="49">
        <v>72.400000000000006</v>
      </c>
      <c r="K15" s="38" t="s">
        <v>51</v>
      </c>
      <c r="L15" s="49"/>
    </row>
    <row r="16" spans="1:12" ht="12.75" customHeight="1" x14ac:dyDescent="0.25">
      <c r="A16" s="31"/>
      <c r="B16" s="20"/>
      <c r="C16" s="21"/>
      <c r="D16" s="26" t="s">
        <v>24</v>
      </c>
      <c r="E16" s="39" t="s">
        <v>37</v>
      </c>
      <c r="F16" s="49">
        <v>200</v>
      </c>
      <c r="G16" s="49">
        <v>2.2999999999999998</v>
      </c>
      <c r="H16" s="49">
        <v>2.2999999999999998</v>
      </c>
      <c r="I16" s="53">
        <v>25</v>
      </c>
      <c r="J16" s="49">
        <v>129.6</v>
      </c>
      <c r="K16" s="38" t="s">
        <v>46</v>
      </c>
      <c r="L16" s="49"/>
    </row>
    <row r="17" spans="1:12" ht="12.75" customHeight="1" x14ac:dyDescent="0.25">
      <c r="A17" s="31"/>
      <c r="B17" s="20"/>
      <c r="C17" s="21"/>
      <c r="D17" s="26" t="s">
        <v>25</v>
      </c>
      <c r="E17" s="39" t="s">
        <v>40</v>
      </c>
      <c r="F17" s="49">
        <v>50</v>
      </c>
      <c r="G17" s="49">
        <v>3.5</v>
      </c>
      <c r="H17" s="49">
        <v>3.5</v>
      </c>
      <c r="I17" s="53">
        <v>23.4</v>
      </c>
      <c r="J17" s="49">
        <v>111.5</v>
      </c>
      <c r="K17" s="38" t="s">
        <v>38</v>
      </c>
      <c r="L17" s="49"/>
    </row>
    <row r="18" spans="1:12" ht="12.75" customHeight="1" x14ac:dyDescent="0.25">
      <c r="A18" s="31"/>
      <c r="B18" s="20"/>
      <c r="C18" s="21"/>
      <c r="D18" s="61" t="s">
        <v>26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25">
      <c r="A19" s="31"/>
      <c r="B19" s="20"/>
      <c r="C19" s="21"/>
      <c r="D19" s="40" t="s">
        <v>41</v>
      </c>
      <c r="E19" s="42" t="s">
        <v>42</v>
      </c>
      <c r="F19" s="50">
        <v>50</v>
      </c>
      <c r="G19" s="41" t="s">
        <v>49</v>
      </c>
      <c r="H19" s="50">
        <v>8</v>
      </c>
      <c r="I19" s="54">
        <v>28</v>
      </c>
      <c r="J19" s="50">
        <v>200</v>
      </c>
      <c r="K19" s="38" t="s">
        <v>38</v>
      </c>
      <c r="L19" s="50"/>
    </row>
    <row r="20" spans="1:12" ht="12.75" customHeight="1" x14ac:dyDescent="0.25">
      <c r="A20" s="31"/>
      <c r="B20" s="20"/>
      <c r="C20" s="21"/>
      <c r="D20" s="22"/>
      <c r="E20" s="23"/>
      <c r="F20" s="24"/>
      <c r="G20" s="24"/>
      <c r="H20" s="24"/>
      <c r="I20" s="24"/>
      <c r="J20" s="24"/>
      <c r="K20" s="25"/>
      <c r="L20" s="24"/>
    </row>
    <row r="21" spans="1:12" ht="12.75" customHeight="1" thickBot="1" x14ac:dyDescent="0.3">
      <c r="A21" s="32">
        <f>A14</f>
        <v>1</v>
      </c>
      <c r="B21" s="32">
        <f>B14</f>
        <v>2</v>
      </c>
      <c r="C21" s="62" t="s">
        <v>29</v>
      </c>
      <c r="D21" s="63"/>
      <c r="E21" s="29"/>
      <c r="F21" s="30">
        <f>SUM(F14:F20)</f>
        <v>600</v>
      </c>
      <c r="G21" s="30">
        <f t="shared" ref="G21:J21" si="1">SUM(G14:G20)</f>
        <v>27.2</v>
      </c>
      <c r="H21" s="30">
        <f t="shared" si="1"/>
        <v>36.92</v>
      </c>
      <c r="I21" s="30">
        <f t="shared" si="1"/>
        <v>118.69999999999999</v>
      </c>
      <c r="J21" s="30">
        <f t="shared" si="1"/>
        <v>904.18000000000006</v>
      </c>
      <c r="K21" s="30"/>
      <c r="L21" s="30">
        <v>160</v>
      </c>
    </row>
    <row r="22" spans="1:12" ht="12.75" customHeight="1" x14ac:dyDescent="0.25">
      <c r="A22" s="15">
        <v>1</v>
      </c>
      <c r="B22" s="16">
        <v>3</v>
      </c>
      <c r="C22" s="17" t="s">
        <v>22</v>
      </c>
      <c r="D22" s="18" t="s">
        <v>23</v>
      </c>
      <c r="E22" s="37" t="s">
        <v>52</v>
      </c>
      <c r="F22" s="48">
        <v>250</v>
      </c>
      <c r="G22" s="48">
        <v>7</v>
      </c>
      <c r="H22" s="48">
        <v>7.9</v>
      </c>
      <c r="I22" s="52">
        <v>24.7</v>
      </c>
      <c r="J22" s="48">
        <v>141</v>
      </c>
      <c r="K22" s="36" t="s">
        <v>56</v>
      </c>
      <c r="L22" s="48"/>
    </row>
    <row r="23" spans="1:12" ht="12.75" customHeight="1" x14ac:dyDescent="0.25">
      <c r="A23" s="19"/>
      <c r="B23" s="20"/>
      <c r="C23" s="21"/>
      <c r="D23" s="22" t="s">
        <v>94</v>
      </c>
      <c r="E23" s="39" t="s">
        <v>54</v>
      </c>
      <c r="F23" s="49">
        <v>95</v>
      </c>
      <c r="G23" s="49">
        <v>0.2</v>
      </c>
      <c r="H23" s="49">
        <v>3.6</v>
      </c>
      <c r="I23" s="53">
        <v>0</v>
      </c>
      <c r="J23" s="49">
        <v>33.1</v>
      </c>
      <c r="K23" s="38" t="s">
        <v>38</v>
      </c>
      <c r="L23" s="49"/>
    </row>
    <row r="24" spans="1:12" ht="12.75" customHeight="1" x14ac:dyDescent="0.25">
      <c r="A24" s="19"/>
      <c r="B24" s="20"/>
      <c r="C24" s="21"/>
      <c r="D24" s="26" t="s">
        <v>24</v>
      </c>
      <c r="E24" s="39" t="s">
        <v>53</v>
      </c>
      <c r="F24" s="49">
        <v>200</v>
      </c>
      <c r="G24" s="49">
        <v>3.5</v>
      </c>
      <c r="H24" s="49">
        <v>3.5</v>
      </c>
      <c r="I24" s="53">
        <v>23.4</v>
      </c>
      <c r="J24" s="49">
        <v>111.5</v>
      </c>
      <c r="K24" s="38" t="s">
        <v>57</v>
      </c>
      <c r="L24" s="49"/>
    </row>
    <row r="25" spans="1:12" ht="12.75" customHeight="1" x14ac:dyDescent="0.25">
      <c r="A25" s="19"/>
      <c r="B25" s="20"/>
      <c r="C25" s="21"/>
      <c r="D25" s="26" t="s">
        <v>25</v>
      </c>
      <c r="E25" s="39" t="s">
        <v>40</v>
      </c>
      <c r="F25" s="49">
        <v>50</v>
      </c>
      <c r="G25" s="49">
        <v>3.5</v>
      </c>
      <c r="H25" s="49">
        <v>3.5</v>
      </c>
      <c r="I25" s="53">
        <v>23.4</v>
      </c>
      <c r="J25" s="49">
        <v>111.5</v>
      </c>
      <c r="K25" s="38" t="s">
        <v>38</v>
      </c>
      <c r="L25" s="49"/>
    </row>
    <row r="26" spans="1:12" ht="12.75" customHeight="1" x14ac:dyDescent="0.25">
      <c r="A26" s="19"/>
      <c r="B26" s="20"/>
      <c r="C26" s="21"/>
      <c r="D26" s="26" t="s">
        <v>26</v>
      </c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19"/>
      <c r="B27" s="20"/>
      <c r="C27" s="21"/>
      <c r="D27" s="22" t="s">
        <v>95</v>
      </c>
      <c r="E27" s="42" t="s">
        <v>55</v>
      </c>
      <c r="F27" s="50">
        <v>60</v>
      </c>
      <c r="G27" s="50">
        <v>4.34</v>
      </c>
      <c r="H27" s="50">
        <v>3.18</v>
      </c>
      <c r="I27" s="54">
        <v>31.93</v>
      </c>
      <c r="J27" s="50">
        <v>168.4</v>
      </c>
      <c r="K27" s="41" t="s">
        <v>58</v>
      </c>
      <c r="L27" s="50"/>
    </row>
    <row r="28" spans="1:12" ht="12.75" customHeight="1" x14ac:dyDescent="0.25">
      <c r="A28" s="19"/>
      <c r="B28" s="20"/>
      <c r="C28" s="21"/>
      <c r="D28" s="22"/>
      <c r="E28" s="23"/>
      <c r="F28" s="24"/>
      <c r="G28" s="24"/>
      <c r="H28" s="24"/>
      <c r="I28" s="24"/>
      <c r="J28" s="24"/>
      <c r="K28" s="25"/>
      <c r="L28" s="24"/>
    </row>
    <row r="29" spans="1:12" ht="12.75" customHeight="1" thickBot="1" x14ac:dyDescent="0.3">
      <c r="A29" s="27">
        <f>A22</f>
        <v>1</v>
      </c>
      <c r="B29" s="28">
        <f>B22</f>
        <v>3</v>
      </c>
      <c r="C29" s="62" t="s">
        <v>29</v>
      </c>
      <c r="D29" s="63"/>
      <c r="E29" s="29"/>
      <c r="F29" s="30">
        <f>SUM(F22:F28)</f>
        <v>655</v>
      </c>
      <c r="G29" s="30">
        <f t="shared" ref="G29:J29" si="2">SUM(G22:G28)</f>
        <v>18.54</v>
      </c>
      <c r="H29" s="30">
        <f t="shared" si="2"/>
        <v>21.68</v>
      </c>
      <c r="I29" s="30">
        <f t="shared" si="2"/>
        <v>103.43</v>
      </c>
      <c r="J29" s="30">
        <f t="shared" si="2"/>
        <v>565.5</v>
      </c>
      <c r="K29" s="30"/>
      <c r="L29" s="30">
        <v>160</v>
      </c>
    </row>
    <row r="30" spans="1:12" ht="12.75" customHeight="1" x14ac:dyDescent="0.25">
      <c r="A30" s="15">
        <v>1</v>
      </c>
      <c r="B30" s="16">
        <v>4</v>
      </c>
      <c r="C30" s="17" t="s">
        <v>22</v>
      </c>
      <c r="D30" s="18" t="s">
        <v>23</v>
      </c>
      <c r="E30" s="37" t="s">
        <v>59</v>
      </c>
      <c r="F30" s="48">
        <v>200</v>
      </c>
      <c r="G30" s="48">
        <v>4.8</v>
      </c>
      <c r="H30" s="48">
        <v>8.1999999999999993</v>
      </c>
      <c r="I30" s="52">
        <v>30.4</v>
      </c>
      <c r="J30" s="48">
        <v>220</v>
      </c>
      <c r="K30" s="36" t="s">
        <v>62</v>
      </c>
      <c r="L30" s="48"/>
    </row>
    <row r="31" spans="1:12" ht="12.75" customHeight="1" thickBot="1" x14ac:dyDescent="0.3">
      <c r="A31" s="19"/>
      <c r="B31" s="20"/>
      <c r="C31" s="21"/>
      <c r="D31" s="43" t="s">
        <v>94</v>
      </c>
      <c r="E31" s="39" t="s">
        <v>54</v>
      </c>
      <c r="F31" s="49">
        <v>95</v>
      </c>
      <c r="G31" s="49">
        <v>0.2</v>
      </c>
      <c r="H31" s="49">
        <v>3.6</v>
      </c>
      <c r="I31" s="53">
        <v>0.1</v>
      </c>
      <c r="J31" s="49">
        <v>33.1</v>
      </c>
      <c r="K31" s="38" t="s">
        <v>38</v>
      </c>
      <c r="L31" s="49"/>
    </row>
    <row r="32" spans="1:12" ht="12.75" customHeight="1" x14ac:dyDescent="0.25">
      <c r="A32" s="19"/>
      <c r="B32" s="20"/>
      <c r="C32" s="21"/>
      <c r="D32" s="26" t="s">
        <v>24</v>
      </c>
      <c r="E32" s="39" t="s">
        <v>60</v>
      </c>
      <c r="F32" s="49">
        <v>200</v>
      </c>
      <c r="G32" s="49">
        <v>2.2999999999999998</v>
      </c>
      <c r="H32" s="49">
        <v>2.2999999999999998</v>
      </c>
      <c r="I32" s="53">
        <v>25</v>
      </c>
      <c r="J32" s="49">
        <v>129.6</v>
      </c>
      <c r="K32" s="38" t="s">
        <v>57</v>
      </c>
      <c r="L32" s="49"/>
    </row>
    <row r="33" spans="1:12" ht="12.75" customHeight="1" x14ac:dyDescent="0.25">
      <c r="A33" s="19"/>
      <c r="B33" s="20"/>
      <c r="C33" s="21"/>
      <c r="D33" s="26" t="s">
        <v>25</v>
      </c>
      <c r="E33" s="39" t="s">
        <v>40</v>
      </c>
      <c r="F33" s="49">
        <v>50</v>
      </c>
      <c r="G33" s="49">
        <v>3.5</v>
      </c>
      <c r="H33" s="49">
        <v>3.5</v>
      </c>
      <c r="I33" s="53">
        <v>23.4</v>
      </c>
      <c r="J33" s="49">
        <v>111.5</v>
      </c>
      <c r="K33" s="38" t="s">
        <v>38</v>
      </c>
      <c r="L33" s="49"/>
    </row>
    <row r="34" spans="1:12" ht="12.75" customHeight="1" x14ac:dyDescent="0.25">
      <c r="A34" s="19"/>
      <c r="B34" s="20"/>
      <c r="C34" s="21"/>
      <c r="D34" s="61" t="s">
        <v>26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19"/>
      <c r="B35" s="20"/>
      <c r="C35" s="21"/>
      <c r="D35" s="40" t="s">
        <v>95</v>
      </c>
      <c r="E35" s="42" t="s">
        <v>61</v>
      </c>
      <c r="F35" s="50">
        <v>75</v>
      </c>
      <c r="G35" s="50">
        <v>8.3800000000000008</v>
      </c>
      <c r="H35" s="50">
        <v>8.7200000000000006</v>
      </c>
      <c r="I35" s="54">
        <v>26.49</v>
      </c>
      <c r="J35" s="50">
        <v>229.84</v>
      </c>
      <c r="K35" s="41" t="s">
        <v>63</v>
      </c>
      <c r="L35" s="50"/>
    </row>
    <row r="36" spans="1:12" ht="12.75" customHeight="1" x14ac:dyDescent="0.25">
      <c r="A36" s="19"/>
      <c r="B36" s="20"/>
      <c r="C36" s="21"/>
      <c r="D36" s="22"/>
      <c r="E36" s="23"/>
      <c r="F36" s="24"/>
      <c r="G36" s="24"/>
      <c r="H36" s="24"/>
      <c r="I36" s="24"/>
      <c r="J36" s="24"/>
      <c r="K36" s="25"/>
      <c r="L36" s="24"/>
    </row>
    <row r="37" spans="1:12" ht="12.75" customHeight="1" thickBot="1" x14ac:dyDescent="0.3">
      <c r="A37" s="27">
        <f>A30</f>
        <v>1</v>
      </c>
      <c r="B37" s="28">
        <f>B30</f>
        <v>4</v>
      </c>
      <c r="C37" s="62" t="s">
        <v>29</v>
      </c>
      <c r="D37" s="63"/>
      <c r="E37" s="29"/>
      <c r="F37" s="30">
        <f>SUM(F30:F36)</f>
        <v>620</v>
      </c>
      <c r="G37" s="30">
        <f t="shared" ref="G37:J37" si="3">SUM(G30:G36)</f>
        <v>19.18</v>
      </c>
      <c r="H37" s="30">
        <f t="shared" si="3"/>
        <v>26.32</v>
      </c>
      <c r="I37" s="30">
        <f t="shared" si="3"/>
        <v>105.39</v>
      </c>
      <c r="J37" s="30">
        <f t="shared" si="3"/>
        <v>724.04</v>
      </c>
      <c r="K37" s="30"/>
      <c r="L37" s="30">
        <v>160</v>
      </c>
    </row>
    <row r="38" spans="1:12" ht="12.75" customHeight="1" x14ac:dyDescent="0.25">
      <c r="A38" s="15">
        <v>1</v>
      </c>
      <c r="B38" s="16">
        <v>5</v>
      </c>
      <c r="C38" s="17" t="s">
        <v>22</v>
      </c>
      <c r="D38" s="18" t="s">
        <v>23</v>
      </c>
      <c r="E38" s="37" t="s">
        <v>64</v>
      </c>
      <c r="F38" s="48">
        <v>200</v>
      </c>
      <c r="G38" s="48">
        <v>2.6</v>
      </c>
      <c r="H38" s="48">
        <v>6.3</v>
      </c>
      <c r="I38" s="52">
        <v>13.4</v>
      </c>
      <c r="J38" s="48">
        <v>120.7</v>
      </c>
      <c r="K38" s="36" t="s">
        <v>68</v>
      </c>
      <c r="L38" s="48"/>
    </row>
    <row r="39" spans="1:12" ht="12.75" customHeight="1" thickBot="1" x14ac:dyDescent="0.3">
      <c r="A39" s="19"/>
      <c r="B39" s="20"/>
      <c r="C39" s="21"/>
      <c r="D39" s="43" t="s">
        <v>95</v>
      </c>
      <c r="E39" s="39" t="s">
        <v>66</v>
      </c>
      <c r="F39" s="49">
        <v>70</v>
      </c>
      <c r="G39" s="49">
        <v>7.28</v>
      </c>
      <c r="H39" s="49">
        <v>12.52</v>
      </c>
      <c r="I39" s="53">
        <v>53.92</v>
      </c>
      <c r="J39" s="49">
        <v>358</v>
      </c>
      <c r="K39" s="38" t="s">
        <v>69</v>
      </c>
      <c r="L39" s="49"/>
    </row>
    <row r="40" spans="1:12" ht="12.75" customHeight="1" x14ac:dyDescent="0.25">
      <c r="A40" s="19"/>
      <c r="B40" s="20"/>
      <c r="C40" s="21"/>
      <c r="D40" s="26" t="s">
        <v>24</v>
      </c>
      <c r="E40" s="39" t="s">
        <v>65</v>
      </c>
      <c r="F40" s="49">
        <v>200</v>
      </c>
      <c r="G40" s="49">
        <v>3.6</v>
      </c>
      <c r="H40" s="49">
        <v>1.8</v>
      </c>
      <c r="I40" s="53">
        <v>21.9</v>
      </c>
      <c r="J40" s="49">
        <v>118.2</v>
      </c>
      <c r="K40" s="38" t="s">
        <v>70</v>
      </c>
      <c r="L40" s="49"/>
    </row>
    <row r="41" spans="1:12" ht="12.75" customHeight="1" x14ac:dyDescent="0.25">
      <c r="A41" s="19"/>
      <c r="B41" s="20"/>
      <c r="C41" s="21"/>
      <c r="D41" s="26" t="s">
        <v>25</v>
      </c>
      <c r="E41" s="39" t="s">
        <v>40</v>
      </c>
      <c r="F41" s="49">
        <v>50</v>
      </c>
      <c r="G41" s="49">
        <v>3.5</v>
      </c>
      <c r="H41" s="49">
        <v>3.5</v>
      </c>
      <c r="I41" s="53">
        <v>23.4</v>
      </c>
      <c r="J41" s="49">
        <v>111.5</v>
      </c>
      <c r="K41" s="38" t="s">
        <v>38</v>
      </c>
      <c r="L41" s="49"/>
    </row>
    <row r="42" spans="1:12" ht="12.75" customHeight="1" x14ac:dyDescent="0.25">
      <c r="A42" s="19"/>
      <c r="B42" s="20"/>
      <c r="C42" s="21"/>
      <c r="D42" s="61" t="s">
        <v>26</v>
      </c>
      <c r="E42" s="23"/>
      <c r="F42" s="24"/>
      <c r="G42" s="24"/>
      <c r="H42" s="24"/>
      <c r="I42" s="24"/>
      <c r="J42" s="24"/>
      <c r="K42" s="25"/>
      <c r="L42" s="24"/>
    </row>
    <row r="43" spans="1:12" ht="15.75" customHeight="1" x14ac:dyDescent="0.25">
      <c r="A43" s="19"/>
      <c r="B43" s="20"/>
      <c r="C43" s="21"/>
      <c r="D43" s="40" t="s">
        <v>41</v>
      </c>
      <c r="E43" s="42" t="s">
        <v>67</v>
      </c>
      <c r="F43" s="50">
        <v>50</v>
      </c>
      <c r="G43" s="50">
        <v>4.8</v>
      </c>
      <c r="H43" s="50">
        <v>2.8</v>
      </c>
      <c r="I43" s="54">
        <v>77.7</v>
      </c>
      <c r="J43" s="50">
        <v>167.9</v>
      </c>
      <c r="K43" s="38" t="s">
        <v>38</v>
      </c>
      <c r="L43" s="49"/>
    </row>
    <row r="44" spans="1:12" ht="12.75" customHeight="1" x14ac:dyDescent="0.25">
      <c r="A44" s="19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thickBot="1" x14ac:dyDescent="0.3">
      <c r="A45" s="27">
        <f>A38</f>
        <v>1</v>
      </c>
      <c r="B45" s="28">
        <f>B38</f>
        <v>5</v>
      </c>
      <c r="C45" s="62" t="s">
        <v>29</v>
      </c>
      <c r="D45" s="63"/>
      <c r="E45" s="29"/>
      <c r="F45" s="30">
        <f>SUM(F38:F44)</f>
        <v>570</v>
      </c>
      <c r="G45" s="30">
        <f t="shared" ref="G45:J45" si="4">SUM(G38:G44)</f>
        <v>21.78</v>
      </c>
      <c r="H45" s="30">
        <f t="shared" si="4"/>
        <v>26.92</v>
      </c>
      <c r="I45" s="30">
        <f t="shared" si="4"/>
        <v>190.32</v>
      </c>
      <c r="J45" s="30">
        <f t="shared" si="4"/>
        <v>876.3</v>
      </c>
      <c r="K45" s="30"/>
      <c r="L45" s="30">
        <v>160</v>
      </c>
    </row>
    <row r="46" spans="1:12" ht="12.75" customHeight="1" x14ac:dyDescent="0.25">
      <c r="A46" s="15">
        <v>2</v>
      </c>
      <c r="B46" s="16">
        <v>1</v>
      </c>
      <c r="C46" s="17" t="s">
        <v>22</v>
      </c>
      <c r="D46" s="18" t="s">
        <v>23</v>
      </c>
      <c r="E46" s="37" t="s">
        <v>71</v>
      </c>
      <c r="F46" s="36" t="s">
        <v>45</v>
      </c>
      <c r="G46" s="48">
        <v>12.06</v>
      </c>
      <c r="H46" s="48">
        <v>19.100000000000001</v>
      </c>
      <c r="I46" s="52">
        <v>5.54</v>
      </c>
      <c r="J46" s="48">
        <v>242.1</v>
      </c>
      <c r="K46" s="36" t="s">
        <v>75</v>
      </c>
      <c r="L46" s="48"/>
    </row>
    <row r="47" spans="1:12" ht="12.75" customHeight="1" x14ac:dyDescent="0.25">
      <c r="A47" s="19"/>
      <c r="B47" s="20"/>
      <c r="C47" s="21"/>
      <c r="D47" s="22" t="s">
        <v>28</v>
      </c>
      <c r="E47" s="39" t="s">
        <v>72</v>
      </c>
      <c r="F47" s="49">
        <v>200</v>
      </c>
      <c r="G47" s="49">
        <v>5.2</v>
      </c>
      <c r="H47" s="49">
        <v>4.2</v>
      </c>
      <c r="I47" s="53">
        <v>25.8</v>
      </c>
      <c r="J47" s="49">
        <v>161.4</v>
      </c>
      <c r="K47" s="38" t="s">
        <v>76</v>
      </c>
      <c r="L47" s="49"/>
    </row>
    <row r="48" spans="1:12" ht="12.75" customHeight="1" x14ac:dyDescent="0.25">
      <c r="A48" s="19"/>
      <c r="B48" s="20"/>
      <c r="C48" s="21"/>
      <c r="D48" s="26" t="s">
        <v>24</v>
      </c>
      <c r="E48" s="39" t="s">
        <v>53</v>
      </c>
      <c r="F48" s="49">
        <v>200</v>
      </c>
      <c r="G48" s="49">
        <v>0.3</v>
      </c>
      <c r="H48" s="49">
        <v>0</v>
      </c>
      <c r="I48" s="53">
        <v>29.3</v>
      </c>
      <c r="J48" s="49">
        <v>118.4</v>
      </c>
      <c r="K48" s="38" t="s">
        <v>57</v>
      </c>
      <c r="L48" s="49"/>
    </row>
    <row r="49" spans="1:12" ht="12.75" customHeight="1" x14ac:dyDescent="0.25">
      <c r="A49" s="19"/>
      <c r="B49" s="20"/>
      <c r="C49" s="21"/>
      <c r="D49" s="26" t="s">
        <v>25</v>
      </c>
      <c r="E49" s="39" t="s">
        <v>40</v>
      </c>
      <c r="F49" s="49">
        <v>50</v>
      </c>
      <c r="G49" s="49">
        <v>3.5</v>
      </c>
      <c r="H49" s="49">
        <v>3.5</v>
      </c>
      <c r="I49" s="53">
        <v>23.4</v>
      </c>
      <c r="J49" s="49">
        <v>111.5</v>
      </c>
      <c r="K49" s="38" t="s">
        <v>38</v>
      </c>
      <c r="L49" s="49"/>
    </row>
    <row r="50" spans="1:12" ht="12.75" customHeight="1" x14ac:dyDescent="0.25">
      <c r="A50" s="19"/>
      <c r="B50" s="20"/>
      <c r="C50" s="21"/>
      <c r="D50" s="61" t="s">
        <v>26</v>
      </c>
      <c r="E50" s="23"/>
      <c r="F50" s="24"/>
      <c r="G50" s="24"/>
      <c r="H50" s="24"/>
      <c r="I50" s="24"/>
      <c r="J50" s="24"/>
      <c r="K50" s="25"/>
      <c r="L50" s="24"/>
    </row>
    <row r="51" spans="1:12" ht="12.75" customHeight="1" x14ac:dyDescent="0.25">
      <c r="A51" s="19"/>
      <c r="B51" s="20"/>
      <c r="C51" s="21"/>
      <c r="D51" s="40" t="s">
        <v>41</v>
      </c>
      <c r="E51" s="42" t="s">
        <v>42</v>
      </c>
      <c r="F51" s="50">
        <v>50</v>
      </c>
      <c r="G51" s="50">
        <v>7.5</v>
      </c>
      <c r="H51" s="50">
        <v>17</v>
      </c>
      <c r="I51" s="54">
        <v>73</v>
      </c>
      <c r="J51" s="50">
        <v>229</v>
      </c>
      <c r="K51" s="41" t="s">
        <v>38</v>
      </c>
      <c r="L51" s="50"/>
    </row>
    <row r="52" spans="1:12" ht="12.75" customHeight="1" thickBot="1" x14ac:dyDescent="0.3">
      <c r="A52" s="19"/>
      <c r="B52" s="20"/>
      <c r="C52" s="21"/>
      <c r="D52" s="43" t="s">
        <v>27</v>
      </c>
      <c r="E52" s="45" t="s">
        <v>73</v>
      </c>
      <c r="F52" s="51">
        <v>65</v>
      </c>
      <c r="G52" s="51">
        <v>1.1000000000000001</v>
      </c>
      <c r="H52" s="51">
        <v>0.1</v>
      </c>
      <c r="I52" s="55">
        <v>3.5</v>
      </c>
      <c r="J52" s="51">
        <v>20</v>
      </c>
      <c r="K52" s="44" t="s">
        <v>38</v>
      </c>
      <c r="L52" s="51"/>
    </row>
    <row r="53" spans="1:12" ht="12.75" customHeight="1" thickBot="1" x14ac:dyDescent="0.3">
      <c r="A53" s="27">
        <f>A46</f>
        <v>2</v>
      </c>
      <c r="B53" s="28">
        <f>B46</f>
        <v>1</v>
      </c>
      <c r="C53" s="62" t="s">
        <v>29</v>
      </c>
      <c r="D53" s="63"/>
      <c r="E53" s="29"/>
      <c r="F53" s="30">
        <v>695</v>
      </c>
      <c r="G53" s="30">
        <f t="shared" ref="G53:J53" si="5">SUM(G47:G52)</f>
        <v>17.600000000000001</v>
      </c>
      <c r="H53" s="30">
        <f t="shared" si="5"/>
        <v>24.8</v>
      </c>
      <c r="I53" s="30">
        <f t="shared" si="5"/>
        <v>155</v>
      </c>
      <c r="J53" s="30">
        <f t="shared" si="5"/>
        <v>640.29999999999995</v>
      </c>
      <c r="K53" s="30"/>
      <c r="L53" s="30">
        <v>160</v>
      </c>
    </row>
    <row r="54" spans="1:12" ht="12.75" customHeight="1" x14ac:dyDescent="0.25">
      <c r="A54" s="31">
        <v>2</v>
      </c>
      <c r="B54" s="20">
        <v>2</v>
      </c>
      <c r="C54" s="17" t="s">
        <v>22</v>
      </c>
      <c r="D54" s="18" t="s">
        <v>23</v>
      </c>
      <c r="E54" s="37" t="s">
        <v>78</v>
      </c>
      <c r="F54" s="48">
        <v>210</v>
      </c>
      <c r="G54" s="48">
        <v>5.4</v>
      </c>
      <c r="H54" s="48">
        <v>10.9</v>
      </c>
      <c r="I54" s="52">
        <v>28.2</v>
      </c>
      <c r="J54" s="48">
        <v>234.1</v>
      </c>
      <c r="K54" s="36" t="s">
        <v>35</v>
      </c>
      <c r="L54" s="48"/>
    </row>
    <row r="55" spans="1:12" ht="12.75" customHeight="1" thickBot="1" x14ac:dyDescent="0.3">
      <c r="A55" s="31"/>
      <c r="B55" s="20"/>
      <c r="C55" s="21"/>
      <c r="D55" s="43" t="s">
        <v>94</v>
      </c>
      <c r="E55" s="39" t="s">
        <v>39</v>
      </c>
      <c r="F55" s="49">
        <v>25</v>
      </c>
      <c r="G55" s="49">
        <v>2.2999999999999998</v>
      </c>
      <c r="H55" s="49">
        <v>2.9</v>
      </c>
      <c r="I55" s="53">
        <v>0</v>
      </c>
      <c r="J55" s="49">
        <v>35.299999999999997</v>
      </c>
      <c r="K55" s="38" t="s">
        <v>80</v>
      </c>
      <c r="L55" s="49"/>
    </row>
    <row r="56" spans="1:12" ht="12.75" customHeight="1" x14ac:dyDescent="0.25">
      <c r="A56" s="31"/>
      <c r="B56" s="20"/>
      <c r="C56" s="21"/>
      <c r="D56" s="26" t="s">
        <v>24</v>
      </c>
      <c r="E56" s="39" t="s">
        <v>65</v>
      </c>
      <c r="F56" s="49">
        <v>200</v>
      </c>
      <c r="G56" s="49">
        <v>3.6</v>
      </c>
      <c r="H56" s="49">
        <v>1.8</v>
      </c>
      <c r="I56" s="53">
        <v>21.9</v>
      </c>
      <c r="J56" s="49">
        <v>118.2</v>
      </c>
      <c r="K56" s="38" t="s">
        <v>70</v>
      </c>
      <c r="L56" s="49"/>
    </row>
    <row r="57" spans="1:12" ht="12.75" customHeight="1" x14ac:dyDescent="0.25">
      <c r="A57" s="31"/>
      <c r="B57" s="20"/>
      <c r="C57" s="21"/>
      <c r="D57" s="26" t="s">
        <v>25</v>
      </c>
      <c r="E57" s="39" t="s">
        <v>40</v>
      </c>
      <c r="F57" s="49">
        <v>50</v>
      </c>
      <c r="G57" s="49">
        <v>3.5</v>
      </c>
      <c r="H57" s="49">
        <v>3.5</v>
      </c>
      <c r="I57" s="53">
        <v>23.4</v>
      </c>
      <c r="J57" s="49">
        <v>111.5</v>
      </c>
      <c r="K57" s="38" t="s">
        <v>38</v>
      </c>
      <c r="L57" s="49"/>
    </row>
    <row r="58" spans="1:12" ht="12.75" customHeight="1" x14ac:dyDescent="0.25">
      <c r="A58" s="31"/>
      <c r="B58" s="20"/>
      <c r="C58" s="21"/>
      <c r="D58" s="61" t="s">
        <v>26</v>
      </c>
      <c r="E58" s="23"/>
      <c r="F58" s="24"/>
      <c r="G58" s="24"/>
      <c r="H58" s="24"/>
      <c r="I58" s="24"/>
      <c r="J58" s="24"/>
      <c r="K58" s="25"/>
      <c r="L58" s="24"/>
    </row>
    <row r="59" spans="1:12" ht="12.75" customHeight="1" x14ac:dyDescent="0.25">
      <c r="A59" s="31"/>
      <c r="B59" s="20"/>
      <c r="C59" s="21"/>
      <c r="D59" s="40" t="s">
        <v>41</v>
      </c>
      <c r="E59" s="42" t="s">
        <v>79</v>
      </c>
      <c r="F59" s="50">
        <v>50</v>
      </c>
      <c r="G59" s="50">
        <v>3.08</v>
      </c>
      <c r="H59" s="50">
        <v>8.3000000000000007</v>
      </c>
      <c r="I59" s="54">
        <v>30.36</v>
      </c>
      <c r="J59" s="50">
        <v>211.2</v>
      </c>
      <c r="K59" s="41" t="s">
        <v>38</v>
      </c>
      <c r="L59" s="50"/>
    </row>
    <row r="60" spans="1:12" ht="12.75" customHeight="1" thickBot="1" x14ac:dyDescent="0.3">
      <c r="A60" s="31"/>
      <c r="B60" s="20"/>
      <c r="C60" s="21"/>
      <c r="D60" s="46" t="s">
        <v>94</v>
      </c>
      <c r="E60" s="45" t="s">
        <v>54</v>
      </c>
      <c r="F60" s="51">
        <v>95</v>
      </c>
      <c r="G60" s="51">
        <v>0.2</v>
      </c>
      <c r="H60" s="51">
        <v>3.6</v>
      </c>
      <c r="I60" s="55">
        <v>0.1</v>
      </c>
      <c r="J60" s="51">
        <v>33.1</v>
      </c>
      <c r="K60" s="44" t="s">
        <v>38</v>
      </c>
      <c r="L60" s="51"/>
    </row>
    <row r="61" spans="1:12" ht="12.75" customHeight="1" thickBot="1" x14ac:dyDescent="0.3">
      <c r="A61" s="32">
        <f>A54</f>
        <v>2</v>
      </c>
      <c r="B61" s="32">
        <f>B54</f>
        <v>2</v>
      </c>
      <c r="C61" s="62" t="s">
        <v>29</v>
      </c>
      <c r="D61" s="63"/>
      <c r="E61" s="29"/>
      <c r="F61" s="30">
        <f>SUM(F55:F60)</f>
        <v>420</v>
      </c>
      <c r="G61" s="30">
        <f t="shared" ref="G61:J61" si="6">SUM(G55:G60)</f>
        <v>12.68</v>
      </c>
      <c r="H61" s="30">
        <f t="shared" si="6"/>
        <v>20.100000000000001</v>
      </c>
      <c r="I61" s="30">
        <f t="shared" si="6"/>
        <v>75.759999999999991</v>
      </c>
      <c r="J61" s="30">
        <f t="shared" si="6"/>
        <v>509.3</v>
      </c>
      <c r="K61" s="30"/>
      <c r="L61" s="30">
        <v>160</v>
      </c>
    </row>
    <row r="62" spans="1:12" ht="15.75" customHeight="1" x14ac:dyDescent="0.25">
      <c r="A62" s="15">
        <v>2</v>
      </c>
      <c r="B62" s="16">
        <v>3</v>
      </c>
      <c r="C62" s="17" t="s">
        <v>22</v>
      </c>
      <c r="D62" s="18" t="s">
        <v>23</v>
      </c>
      <c r="E62" s="37" t="s">
        <v>81</v>
      </c>
      <c r="F62" s="48">
        <v>150</v>
      </c>
      <c r="G62" s="48">
        <v>5.0999999999999996</v>
      </c>
      <c r="H62" s="48">
        <v>3.8</v>
      </c>
      <c r="I62" s="52">
        <v>0.3</v>
      </c>
      <c r="J62" s="48">
        <v>56.1</v>
      </c>
      <c r="K62" s="36" t="s">
        <v>85</v>
      </c>
      <c r="L62" s="48"/>
    </row>
    <row r="63" spans="1:12" ht="12.75" customHeight="1" thickBot="1" x14ac:dyDescent="0.3">
      <c r="A63" s="19"/>
      <c r="B63" s="20"/>
      <c r="C63" s="21"/>
      <c r="D63" s="43" t="s">
        <v>27</v>
      </c>
      <c r="E63" s="39" t="s">
        <v>82</v>
      </c>
      <c r="F63" s="49">
        <v>10</v>
      </c>
      <c r="G63" s="49">
        <v>0.1</v>
      </c>
      <c r="H63" s="49">
        <v>7.3</v>
      </c>
      <c r="I63" s="53">
        <v>0.1</v>
      </c>
      <c r="J63" s="49">
        <v>66.099999999999994</v>
      </c>
      <c r="K63" s="38" t="s">
        <v>38</v>
      </c>
      <c r="L63" s="49"/>
    </row>
    <row r="64" spans="1:12" ht="12.75" customHeight="1" x14ac:dyDescent="0.25">
      <c r="A64" s="19"/>
      <c r="B64" s="20"/>
      <c r="C64" s="21"/>
      <c r="D64" s="26" t="s">
        <v>24</v>
      </c>
      <c r="E64" s="39" t="s">
        <v>60</v>
      </c>
      <c r="F64" s="49">
        <v>200</v>
      </c>
      <c r="G64" s="49">
        <v>0.3</v>
      </c>
      <c r="H64" s="49">
        <v>0</v>
      </c>
      <c r="I64" s="53">
        <v>29.3</v>
      </c>
      <c r="J64" s="49">
        <v>118.4</v>
      </c>
      <c r="K64" s="38" t="s">
        <v>86</v>
      </c>
      <c r="L64" s="49"/>
    </row>
    <row r="65" spans="1:12" ht="12.75" customHeight="1" x14ac:dyDescent="0.25">
      <c r="A65" s="19"/>
      <c r="B65" s="20"/>
      <c r="C65" s="21"/>
      <c r="D65" s="26" t="s">
        <v>25</v>
      </c>
      <c r="E65" s="39" t="s">
        <v>40</v>
      </c>
      <c r="F65" s="49">
        <v>50</v>
      </c>
      <c r="G65" s="49">
        <v>3.5</v>
      </c>
      <c r="H65" s="49">
        <v>3.5</v>
      </c>
      <c r="I65" s="53">
        <v>23.4</v>
      </c>
      <c r="J65" s="49">
        <v>111.5</v>
      </c>
      <c r="K65" s="38" t="s">
        <v>38</v>
      </c>
      <c r="L65" s="49"/>
    </row>
    <row r="66" spans="1:12" ht="12.75" customHeight="1" x14ac:dyDescent="0.25">
      <c r="A66" s="19"/>
      <c r="B66" s="20"/>
      <c r="C66" s="21"/>
      <c r="D66" s="61" t="s">
        <v>26</v>
      </c>
      <c r="E66" s="23"/>
      <c r="F66" s="24"/>
      <c r="G66" s="24"/>
      <c r="H66" s="24"/>
      <c r="I66" s="24"/>
      <c r="J66" s="24"/>
      <c r="K66" s="25"/>
      <c r="L66" s="24"/>
    </row>
    <row r="67" spans="1:12" ht="12.75" customHeight="1" x14ac:dyDescent="0.25">
      <c r="A67" s="19"/>
      <c r="B67" s="20"/>
      <c r="C67" s="21"/>
      <c r="D67" s="40" t="s">
        <v>41</v>
      </c>
      <c r="E67" s="42" t="s">
        <v>83</v>
      </c>
      <c r="F67" s="50">
        <v>50</v>
      </c>
      <c r="G67" s="50">
        <v>1.5</v>
      </c>
      <c r="H67" s="50">
        <v>19.5</v>
      </c>
      <c r="I67" s="54">
        <v>27.9</v>
      </c>
      <c r="J67" s="50">
        <v>294</v>
      </c>
      <c r="K67" s="41" t="s">
        <v>38</v>
      </c>
      <c r="L67" s="50"/>
    </row>
    <row r="68" spans="1:12" ht="12.75" customHeight="1" thickBot="1" x14ac:dyDescent="0.3">
      <c r="A68" s="19"/>
      <c r="B68" s="20"/>
      <c r="C68" s="21"/>
      <c r="D68" s="46" t="s">
        <v>94</v>
      </c>
      <c r="E68" s="45" t="s">
        <v>54</v>
      </c>
      <c r="F68" s="51">
        <v>95</v>
      </c>
      <c r="G68" s="51">
        <v>0.2</v>
      </c>
      <c r="H68" s="51">
        <v>3.6</v>
      </c>
      <c r="I68" s="55">
        <v>0.1</v>
      </c>
      <c r="J68" s="51">
        <v>33.1</v>
      </c>
      <c r="K68" s="44" t="s">
        <v>38</v>
      </c>
      <c r="L68" s="51"/>
    </row>
    <row r="69" spans="1:12" ht="12.75" customHeight="1" thickBot="1" x14ac:dyDescent="0.3">
      <c r="A69" s="27">
        <f>A62</f>
        <v>2</v>
      </c>
      <c r="B69" s="28">
        <f>B62</f>
        <v>3</v>
      </c>
      <c r="C69" s="62" t="s">
        <v>29</v>
      </c>
      <c r="D69" s="63"/>
      <c r="E69" s="29"/>
      <c r="F69" s="30">
        <f>SUM(F62:F68)</f>
        <v>555</v>
      </c>
      <c r="G69" s="30">
        <f t="shared" ref="G69:J69" si="7">SUM(G62:G68)</f>
        <v>10.7</v>
      </c>
      <c r="H69" s="30">
        <f t="shared" si="7"/>
        <v>37.700000000000003</v>
      </c>
      <c r="I69" s="30">
        <f t="shared" si="7"/>
        <v>81.099999999999994</v>
      </c>
      <c r="J69" s="30">
        <f t="shared" si="7"/>
        <v>679.2</v>
      </c>
      <c r="K69" s="30"/>
      <c r="L69" s="30">
        <v>160</v>
      </c>
    </row>
    <row r="70" spans="1:12" ht="12.75" customHeight="1" x14ac:dyDescent="0.25">
      <c r="A70" s="15">
        <v>2</v>
      </c>
      <c r="B70" s="16">
        <v>4</v>
      </c>
      <c r="C70" s="17" t="s">
        <v>22</v>
      </c>
      <c r="D70" s="18" t="s">
        <v>23</v>
      </c>
      <c r="E70" s="37" t="s">
        <v>88</v>
      </c>
      <c r="F70" s="48">
        <v>100</v>
      </c>
      <c r="G70" s="48">
        <v>9.9</v>
      </c>
      <c r="H70" s="48">
        <v>10.6</v>
      </c>
      <c r="I70" s="52">
        <v>9.1999999999999993</v>
      </c>
      <c r="J70" s="48">
        <v>171.2</v>
      </c>
      <c r="K70" s="36" t="s">
        <v>44</v>
      </c>
      <c r="L70" s="48"/>
    </row>
    <row r="71" spans="1:12" ht="12.75" customHeight="1" x14ac:dyDescent="0.25">
      <c r="A71" s="19"/>
      <c r="B71" s="20"/>
      <c r="C71" s="21"/>
      <c r="D71" s="22" t="s">
        <v>28</v>
      </c>
      <c r="E71" s="39" t="s">
        <v>72</v>
      </c>
      <c r="F71" s="49">
        <v>200</v>
      </c>
      <c r="G71" s="49">
        <v>5.2</v>
      </c>
      <c r="H71" s="49">
        <v>4.2</v>
      </c>
      <c r="I71" s="53">
        <v>25.8</v>
      </c>
      <c r="J71" s="49">
        <v>161.4</v>
      </c>
      <c r="K71" s="38" t="s">
        <v>76</v>
      </c>
      <c r="L71" s="49"/>
    </row>
    <row r="72" spans="1:12" ht="12.75" customHeight="1" x14ac:dyDescent="0.25">
      <c r="A72" s="19"/>
      <c r="B72" s="20"/>
      <c r="C72" s="21"/>
      <c r="D72" s="26" t="s">
        <v>24</v>
      </c>
      <c r="E72" s="39" t="s">
        <v>60</v>
      </c>
      <c r="F72" s="49">
        <v>200</v>
      </c>
      <c r="G72" s="49">
        <v>0.3</v>
      </c>
      <c r="H72" s="49">
        <v>0</v>
      </c>
      <c r="I72" s="53">
        <v>29.3</v>
      </c>
      <c r="J72" s="49">
        <v>118.4</v>
      </c>
      <c r="K72" s="38" t="s">
        <v>86</v>
      </c>
      <c r="L72" s="49"/>
    </row>
    <row r="73" spans="1:12" ht="12.75" customHeight="1" x14ac:dyDescent="0.25">
      <c r="A73" s="19"/>
      <c r="B73" s="20"/>
      <c r="C73" s="21"/>
      <c r="D73" s="26" t="s">
        <v>25</v>
      </c>
      <c r="E73" s="39" t="s">
        <v>40</v>
      </c>
      <c r="F73" s="49">
        <v>50</v>
      </c>
      <c r="G73" s="49">
        <v>3.5</v>
      </c>
      <c r="H73" s="49">
        <v>3.5</v>
      </c>
      <c r="I73" s="53">
        <v>23.4</v>
      </c>
      <c r="J73" s="49">
        <v>111.5</v>
      </c>
      <c r="K73" s="38" t="s">
        <v>38</v>
      </c>
      <c r="L73" s="49"/>
    </row>
    <row r="74" spans="1:12" ht="12.75" customHeight="1" x14ac:dyDescent="0.25">
      <c r="A74" s="19"/>
      <c r="B74" s="20"/>
      <c r="C74" s="21"/>
      <c r="D74" s="61" t="s">
        <v>26</v>
      </c>
      <c r="E74" s="23"/>
      <c r="F74" s="24"/>
      <c r="G74" s="24"/>
      <c r="H74" s="24"/>
      <c r="I74" s="24"/>
      <c r="J74" s="24"/>
      <c r="K74" s="25"/>
      <c r="L74" s="24"/>
    </row>
    <row r="75" spans="1:12" ht="12.75" customHeight="1" x14ac:dyDescent="0.25">
      <c r="A75" s="19"/>
      <c r="B75" s="20"/>
      <c r="C75" s="21"/>
      <c r="D75" s="40" t="s">
        <v>41</v>
      </c>
      <c r="E75" s="42" t="s">
        <v>67</v>
      </c>
      <c r="F75" s="50">
        <v>50</v>
      </c>
      <c r="G75" s="50">
        <v>2.4</v>
      </c>
      <c r="H75" s="50">
        <v>1.4</v>
      </c>
      <c r="I75" s="54">
        <v>38.85</v>
      </c>
      <c r="J75" s="50">
        <v>167.9</v>
      </c>
      <c r="K75" s="41" t="s">
        <v>38</v>
      </c>
      <c r="L75" s="50"/>
    </row>
    <row r="76" spans="1:12" ht="12.75" customHeight="1" thickBot="1" x14ac:dyDescent="0.3">
      <c r="A76" s="19"/>
      <c r="B76" s="20"/>
      <c r="C76" s="21"/>
      <c r="D76" s="43" t="s">
        <v>27</v>
      </c>
      <c r="E76" s="45" t="s">
        <v>89</v>
      </c>
      <c r="F76" s="51">
        <v>70</v>
      </c>
      <c r="G76" s="51">
        <v>0.63</v>
      </c>
      <c r="H76" s="51">
        <v>3.56</v>
      </c>
      <c r="I76" s="55">
        <v>6.05</v>
      </c>
      <c r="J76" s="51">
        <v>57.25</v>
      </c>
      <c r="K76" s="44" t="s">
        <v>90</v>
      </c>
      <c r="L76" s="51"/>
    </row>
    <row r="77" spans="1:12" ht="12.75" customHeight="1" thickBot="1" x14ac:dyDescent="0.3">
      <c r="A77" s="27">
        <f>A70</f>
        <v>2</v>
      </c>
      <c r="B77" s="28">
        <f>B70</f>
        <v>4</v>
      </c>
      <c r="C77" s="62" t="s">
        <v>29</v>
      </c>
      <c r="D77" s="63"/>
      <c r="E77" s="29"/>
      <c r="F77" s="30">
        <f>SUM(F70:F76)</f>
        <v>670</v>
      </c>
      <c r="G77" s="30">
        <f t="shared" ref="G77:J77" si="8">SUM(G70:G76)</f>
        <v>21.93</v>
      </c>
      <c r="H77" s="30">
        <f t="shared" si="8"/>
        <v>23.259999999999998</v>
      </c>
      <c r="I77" s="30">
        <f t="shared" si="8"/>
        <v>132.6</v>
      </c>
      <c r="J77" s="30">
        <f t="shared" si="8"/>
        <v>787.65</v>
      </c>
      <c r="K77" s="30"/>
      <c r="L77" s="30">
        <v>160</v>
      </c>
    </row>
    <row r="78" spans="1:12" ht="12.75" customHeight="1" x14ac:dyDescent="0.25">
      <c r="A78" s="15">
        <v>2</v>
      </c>
      <c r="B78" s="16">
        <v>5</v>
      </c>
      <c r="C78" s="17" t="s">
        <v>22</v>
      </c>
      <c r="D78" s="18" t="s">
        <v>23</v>
      </c>
      <c r="E78" s="37" t="s">
        <v>84</v>
      </c>
      <c r="F78" s="36" t="s">
        <v>91</v>
      </c>
      <c r="G78" s="48">
        <v>20.25</v>
      </c>
      <c r="H78" s="48">
        <v>17.12</v>
      </c>
      <c r="I78" s="52">
        <v>7.32</v>
      </c>
      <c r="J78" s="48">
        <v>273.10000000000002</v>
      </c>
      <c r="K78" s="36" t="s">
        <v>87</v>
      </c>
      <c r="L78" s="48"/>
    </row>
    <row r="79" spans="1:12" ht="12.75" customHeight="1" x14ac:dyDescent="0.25">
      <c r="A79" s="19"/>
      <c r="B79" s="20"/>
      <c r="C79" s="21"/>
      <c r="D79" s="22" t="s">
        <v>28</v>
      </c>
      <c r="E79" s="39" t="s">
        <v>74</v>
      </c>
      <c r="F79" s="49">
        <v>200</v>
      </c>
      <c r="G79" s="49">
        <v>4.2</v>
      </c>
      <c r="H79" s="49">
        <v>2.1</v>
      </c>
      <c r="I79" s="53">
        <v>27.9</v>
      </c>
      <c r="J79" s="49">
        <v>147.30000000000001</v>
      </c>
      <c r="K79" s="38" t="s">
        <v>77</v>
      </c>
      <c r="L79" s="49"/>
    </row>
    <row r="80" spans="1:12" ht="12.75" customHeight="1" x14ac:dyDescent="0.25">
      <c r="A80" s="19"/>
      <c r="B80" s="20"/>
      <c r="C80" s="21"/>
      <c r="D80" s="26" t="s">
        <v>24</v>
      </c>
      <c r="E80" s="39" t="s">
        <v>65</v>
      </c>
      <c r="F80" s="49">
        <v>200</v>
      </c>
      <c r="G80" s="49">
        <v>3.6</v>
      </c>
      <c r="H80" s="49">
        <v>1.8</v>
      </c>
      <c r="I80" s="53">
        <v>21.9</v>
      </c>
      <c r="J80" s="49">
        <v>118.4</v>
      </c>
      <c r="K80" s="38" t="s">
        <v>70</v>
      </c>
      <c r="L80" s="49"/>
    </row>
    <row r="81" spans="1:12" ht="15.75" customHeight="1" x14ac:dyDescent="0.25">
      <c r="A81" s="19"/>
      <c r="B81" s="20"/>
      <c r="C81" s="21"/>
      <c r="D81" s="26" t="s">
        <v>25</v>
      </c>
      <c r="E81" s="39" t="s">
        <v>40</v>
      </c>
      <c r="F81" s="49">
        <v>50</v>
      </c>
      <c r="G81" s="49">
        <v>3.5</v>
      </c>
      <c r="H81" s="49">
        <v>3.5</v>
      </c>
      <c r="I81" s="53">
        <v>23.4</v>
      </c>
      <c r="J81" s="49">
        <v>111.5</v>
      </c>
      <c r="K81" s="38" t="s">
        <v>38</v>
      </c>
      <c r="L81" s="49"/>
    </row>
    <row r="82" spans="1:12" ht="12.75" customHeight="1" x14ac:dyDescent="0.25">
      <c r="A82" s="19"/>
      <c r="B82" s="20"/>
      <c r="C82" s="21"/>
      <c r="D82" s="61" t="s">
        <v>26</v>
      </c>
      <c r="E82" s="23"/>
      <c r="F82" s="24"/>
      <c r="G82" s="24"/>
      <c r="H82" s="24"/>
      <c r="I82" s="24"/>
      <c r="J82" s="24"/>
      <c r="K82" s="25"/>
      <c r="L82" s="24"/>
    </row>
    <row r="83" spans="1:12" ht="12.75" customHeight="1" x14ac:dyDescent="0.25">
      <c r="A83" s="19"/>
      <c r="B83" s="20"/>
      <c r="C83" s="21"/>
      <c r="D83" s="40" t="s">
        <v>95</v>
      </c>
      <c r="E83" s="42" t="s">
        <v>92</v>
      </c>
      <c r="F83" s="50">
        <v>85</v>
      </c>
      <c r="G83" s="50">
        <v>4</v>
      </c>
      <c r="H83" s="50">
        <v>0.4</v>
      </c>
      <c r="I83" s="54">
        <v>26.1</v>
      </c>
      <c r="J83" s="50">
        <v>127</v>
      </c>
      <c r="K83" s="41" t="s">
        <v>93</v>
      </c>
      <c r="L83" s="50"/>
    </row>
    <row r="84" spans="1:12" ht="12.75" customHeight="1" x14ac:dyDescent="0.25">
      <c r="A84" s="19"/>
      <c r="B84" s="20"/>
      <c r="C84" s="21"/>
      <c r="D84" s="22"/>
      <c r="E84" s="23"/>
      <c r="F84" s="24"/>
      <c r="G84" s="24"/>
      <c r="H84" s="24"/>
      <c r="I84" s="24"/>
      <c r="J84" s="24"/>
      <c r="K84" s="25"/>
      <c r="L84" s="24"/>
    </row>
    <row r="85" spans="1:12" ht="12.75" customHeight="1" thickBot="1" x14ac:dyDescent="0.3">
      <c r="A85" s="27">
        <f>A78</f>
        <v>2</v>
      </c>
      <c r="B85" s="28">
        <f>B78</f>
        <v>5</v>
      </c>
      <c r="C85" s="67" t="s">
        <v>29</v>
      </c>
      <c r="D85" s="68"/>
      <c r="E85" s="29"/>
      <c r="F85" s="73" t="s">
        <v>96</v>
      </c>
      <c r="G85" s="73">
        <f t="shared" ref="G85:J85" si="9">SUM(G78:G84)</f>
        <v>35.549999999999997</v>
      </c>
      <c r="H85" s="73">
        <f t="shared" si="9"/>
        <v>24.92</v>
      </c>
      <c r="I85" s="73">
        <f t="shared" si="9"/>
        <v>106.62</v>
      </c>
      <c r="J85" s="73">
        <f t="shared" si="9"/>
        <v>777.30000000000007</v>
      </c>
      <c r="K85" s="30"/>
      <c r="L85" s="30">
        <v>160</v>
      </c>
    </row>
    <row r="86" spans="1:12" ht="12.75" customHeight="1" thickBot="1" x14ac:dyDescent="0.3">
      <c r="A86" s="33"/>
      <c r="B86" s="34"/>
      <c r="C86" s="64" t="s">
        <v>30</v>
      </c>
      <c r="D86" s="65"/>
      <c r="E86" s="66"/>
      <c r="F86" s="35">
        <f>(F13+F21+F29+F37+F45+F53+F61+F69+F77+F85)/(IF(F13=0,0,1)+IF(F21=0,0,1)+IF(F29=0,0,1)+IF(F37=0,0,1)+IF(F45=0,0,1)+IF(F53=0,0,1)+IF(F61=0,0,1)+IF(F69=0,0,1)+IF(F77=0,0,1)+IF(F85=0,0,1))</f>
        <v>599</v>
      </c>
      <c r="G86" s="35">
        <f>(G13+G21+G29+G37+G45+G53+G61+G69+G77+G85)/(IF(G13=0,0,1)+IF(G21=0,0,1)+IF(G29=0,0,1)+IF(G37=0,0,1)+IF(G45=0,0,1)+IF(G53=0,0,1)+IF(G61=0,0,1)+IF(G69=0,0,1)+IF(G77=0,0,1)+IF(G85=0,0,1))</f>
        <v>21.125999999999998</v>
      </c>
      <c r="H86" s="35">
        <f>(H13+H21+H29+H37+H45+H53+H61+H69+H77+H85)/(IF(H13=0,0,1)+IF(H21=0,0,1)+IF(H29=0,0,1)+IF(H37=0,0,1)+IF(H45=0,0,1)+IF(H53=0,0,1)+IF(H61=0,0,1)+IF(H69=0,0,1)+IF(H77=0,0,1)+IF(H85=0,0,1))</f>
        <v>28.302000000000003</v>
      </c>
      <c r="I86" s="35">
        <f>(I13+I21+I29+I37+I45+I53+I61+I69+I77+I85)/(IF(I13=0,0,1)+IF(I21=0,0,1)+IF(I29=0,0,1)+IF(I37=0,0,1)+IF(I45=0,0,1)+IF(I53=0,0,1)+IF(I61=0,0,1)+IF(I69=0,0,1)+IF(I77=0,0,1)+IF(I85=0,0,1))</f>
        <v>121.88200000000002</v>
      </c>
      <c r="J86" s="35">
        <f>(J13+J21+J29+J37+J45+J53+J61+J69+J77+J85)/(IF(J13=0,0,1)+IF(J21=0,0,1)+IF(J29=0,0,1)+IF(J37=0,0,1)+IF(J45=0,0,1)+IF(J53=0,0,1)+IF(J61=0,0,1)+IF(J69=0,0,1)+IF(J77=0,0,1)+IF(J85=0,0,1))</f>
        <v>725.93700000000001</v>
      </c>
      <c r="K86" s="35"/>
      <c r="L86" s="35">
        <f>(L13+L21+L29+L37+L45+L53+L61+L69+L77+L85)/(IF(L13=0,0,1)+IF(L21=0,0,1)+IF(L29=0,0,1)+IF(L37=0,0,1)+IF(L45=0,0,1)+IF(L53=0,0,1)+IF(L61=0,0,1)+IF(L69=0,0,1)+IF(L77=0,0,1)+IF(L85=0,0,1))</f>
        <v>160</v>
      </c>
    </row>
    <row r="87" spans="1:12" ht="12.75" customHeight="1" x14ac:dyDescent="0.25"/>
    <row r="88" spans="1:12" ht="12.75" customHeight="1" x14ac:dyDescent="0.25"/>
    <row r="89" spans="1:12" ht="12.75" customHeight="1" x14ac:dyDescent="0.25"/>
    <row r="90" spans="1:12" ht="12.75" customHeight="1" x14ac:dyDescent="0.25"/>
    <row r="91" spans="1:12" ht="12.75" customHeight="1" x14ac:dyDescent="0.25"/>
    <row r="92" spans="1:12" ht="12.75" customHeight="1" x14ac:dyDescent="0.25"/>
    <row r="93" spans="1:12" ht="12.75" customHeight="1" x14ac:dyDescent="0.25"/>
    <row r="94" spans="1:12" ht="12.75" customHeight="1" x14ac:dyDescent="0.25"/>
    <row r="95" spans="1:12" ht="12.75" customHeight="1" x14ac:dyDescent="0.25"/>
    <row r="96" spans="1:12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5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5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5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</sheetData>
  <mergeCells count="5">
    <mergeCell ref="C1:E1"/>
    <mergeCell ref="H1:K1"/>
    <mergeCell ref="H2:K2"/>
    <mergeCell ref="C86:E86"/>
    <mergeCell ref="C85:D8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2023-10-12T12:04:24Z</dcterms:modified>
</cp:coreProperties>
</file>